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<sst xmlns="http://schemas.openxmlformats.org/spreadsheetml/2006/main" count="22" uniqueCount="21">
  <si>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恒生公司2025年第一次人才招聘成绩汇总表</t>
  </si>
  <si>
    <t>岗位</t>
  </si>
  <si>
    <t xml:space="preserve">准考证号 </t>
  </si>
  <si>
    <t>笔试</t>
  </si>
  <si>
    <t>面试</t>
  </si>
  <si>
    <t>综合得分</t>
  </si>
  <si>
    <t>名  次</t>
  </si>
  <si>
    <t>得分</t>
  </si>
  <si>
    <t>折后分
（40%）</t>
  </si>
  <si>
    <t>折后分
（60%）</t>
  </si>
  <si>
    <t>法务专员</t>
  </si>
  <si>
    <t>202507200101</t>
  </si>
  <si>
    <t>72.00</t>
  </si>
  <si>
    <t>202507200102</t>
  </si>
  <si>
    <t>64.30</t>
  </si>
  <si>
    <t>融资专员</t>
  </si>
  <si>
    <t>202507200201</t>
  </si>
  <si>
    <t>67.50</t>
  </si>
  <si>
    <t>202507200205</t>
  </si>
  <si>
    <t>202507200204</t>
  </si>
  <si>
    <t>62.00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</si>
</sst>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0;[Red]0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 quotePrefix="1">
      <alignment horizontal="center" vertical="center"/>
    </xf>
    <xf numFmtId="176" fontId="4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M6" sqref="M6"/>
    </sheetView>
  </sheetViews>
  <sheetFormatPr defaultColWidth="9" defaultRowHeight="13.5" outlineLevelRow="7" outlineLevelCol="7"/>
  <cols>
    <col min="1" max="1" width="10.875" style="2" customWidth="1"/>
    <col min="2" max="2" width="16.25" style="2" customWidth="1"/>
    <col min="3" max="3" width="9" style="3" customWidth="1"/>
    <col min="4" max="16384" width="9" style="2"/>
  </cols>
  <sheetData>
    <row r="1" s="1" customFormat="1" ht="54" customHeight="1" spans="1:8">
      <c r="A1" s="4" t="s">
        <v>0</v>
      </c>
      <c r="B1" s="4"/>
      <c r="C1" s="5"/>
      <c r="D1" s="4"/>
      <c r="E1" s="4"/>
      <c r="F1" s="4"/>
      <c r="G1" s="4"/>
      <c r="H1" s="4"/>
    </row>
    <row r="2" s="1" customFormat="1" ht="36" customHeight="1" spans="1:8">
      <c r="A2" s="6" t="s">
        <v>1</v>
      </c>
      <c r="B2" s="6" t="s">
        <v>2</v>
      </c>
      <c r="C2" s="7" t="s">
        <v>3</v>
      </c>
      <c r="D2" s="8"/>
      <c r="E2" s="8" t="s">
        <v>4</v>
      </c>
      <c r="F2" s="8"/>
      <c r="G2" s="8" t="s">
        <v>5</v>
      </c>
      <c r="H2" s="9" t="s">
        <v>6</v>
      </c>
    </row>
    <row r="3" s="1" customFormat="1" ht="48" customHeight="1" spans="1:8">
      <c r="A3" s="9"/>
      <c r="B3" s="9"/>
      <c r="C3" s="7" t="s">
        <v>7</v>
      </c>
      <c r="D3" s="10" t="s">
        <v>8</v>
      </c>
      <c r="E3" s="8" t="s">
        <v>7</v>
      </c>
      <c r="F3" s="10" t="s">
        <v>9</v>
      </c>
      <c r="G3" s="8"/>
      <c r="H3" s="9"/>
    </row>
    <row r="4" s="1" customFormat="1" ht="60" customHeight="1" spans="1:8">
      <c r="A4" s="11" t="s">
        <v>10</v>
      </c>
      <c r="B4" s="16" t="s">
        <v>11</v>
      </c>
      <c r="C4" s="17" t="s">
        <v>12</v>
      </c>
      <c r="D4" s="12">
        <f>72*0.4</f>
        <v>28.8</v>
      </c>
      <c r="E4" s="12">
        <v>89.2</v>
      </c>
      <c r="F4" s="12">
        <f t="shared" ref="F4:F8" si="0">E4*0.6</f>
        <v>53.52</v>
      </c>
      <c r="G4" s="12">
        <f t="shared" ref="G4:G8" si="1">D4+F4</f>
        <v>82.32</v>
      </c>
      <c r="H4" s="14">
        <v>1</v>
      </c>
    </row>
    <row r="5" s="1" customFormat="1" ht="60" customHeight="1" spans="1:8">
      <c r="A5" s="11"/>
      <c r="B5" s="16" t="s">
        <v>13</v>
      </c>
      <c r="C5" s="17" t="s">
        <v>14</v>
      </c>
      <c r="D5" s="12">
        <f>64.3*0.4</f>
        <v>25.72</v>
      </c>
      <c r="E5" s="12">
        <v>86.6</v>
      </c>
      <c r="F5" s="12">
        <f t="shared" si="0"/>
        <v>51.96</v>
      </c>
      <c r="G5" s="12">
        <f t="shared" si="1"/>
        <v>77.68</v>
      </c>
      <c r="H5" s="14">
        <v>2</v>
      </c>
    </row>
    <row r="6" s="2" customFormat="1" ht="60" customHeight="1" spans="1:8">
      <c r="A6" s="15" t="s">
        <v>15</v>
      </c>
      <c r="B6" s="16" t="s">
        <v>16</v>
      </c>
      <c r="C6" s="17" t="s">
        <v>17</v>
      </c>
      <c r="D6" s="12">
        <f>67.5*0.4</f>
        <v>27</v>
      </c>
      <c r="E6" s="12">
        <v>85.8</v>
      </c>
      <c r="F6" s="12">
        <f t="shared" si="0"/>
        <v>51.48</v>
      </c>
      <c r="G6" s="12">
        <f t="shared" si="1"/>
        <v>78.48</v>
      </c>
      <c r="H6" s="11">
        <v>1</v>
      </c>
    </row>
    <row r="7" s="2" customFormat="1" ht="60" customHeight="1" spans="1:8">
      <c r="A7" s="15"/>
      <c r="B7" s="16" t="s">
        <v>18</v>
      </c>
      <c r="C7" s="13">
        <v>53.4</v>
      </c>
      <c r="D7" s="12">
        <f>C7*0.4</f>
        <v>21.36</v>
      </c>
      <c r="E7" s="12">
        <v>87.8</v>
      </c>
      <c r="F7" s="12">
        <f t="shared" si="0"/>
        <v>52.68</v>
      </c>
      <c r="G7" s="12">
        <f t="shared" si="1"/>
        <v>74.04</v>
      </c>
      <c r="H7" s="11">
        <v>2</v>
      </c>
    </row>
    <row r="8" s="2" customFormat="1" ht="60" customHeight="1" spans="1:8">
      <c r="A8" s="15"/>
      <c r="B8" s="16" t="s">
        <v>19</v>
      </c>
      <c r="C8" s="17" t="s">
        <v>20</v>
      </c>
      <c r="D8" s="12">
        <f>62*0.4</f>
        <v>24.8</v>
      </c>
      <c r="E8" s="12">
        <v>77.2</v>
      </c>
      <c r="F8" s="12">
        <f t="shared" si="0"/>
        <v>46.32</v>
      </c>
      <c r="G8" s="12">
        <f t="shared" si="1"/>
        <v>71.12</v>
      </c>
      <c r="H8" s="11">
        <v>3</v>
      </c>
    </row>
  </sheetData>
  <mergeCells count="9">
    <mergeCell ref="A1:H1"/>
    <mergeCell ref="C2:D2"/>
    <mergeCell ref="E2:F2"/>
    <mergeCell ref="A2:A3"/>
    <mergeCell ref="A4:A5"/>
    <mergeCell ref="A6:A8"/>
    <mergeCell ref="B2:B3"/>
    <mergeCell ref="G2:G3"/>
    <mergeCell ref="H2:H3"/>
  </mergeCells>
  <printOptions horizontalCentered="1"/>
  <pageMargins left="0.590277777777778" right="0.550694444444444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梦女孩</cp:lastModifiedBy>
  <dcterms:created xsi:type="dcterms:W3CDTF">2025-08-01T03:25:00Z</dcterms:created>
  <dcterms:modified xsi:type="dcterms:W3CDTF">2025-08-01T06:57:12Z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CA5A756AFDBC42A88913E89E2C942C7B_11</vt:lpwstr>
  </property>
  <property fmtid="{D5CDD505-2E9C-101B-9397-08002B2CF9AE}" pid="3" name="KSOProductBuildVer">
    <vt:lpwstr>2052-12.1.0.21915</vt:lpwstr>
  </property>
</Properties>
</file>